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0" i="1" l="1"/>
  <c r="C110" i="1" l="1"/>
  <c r="C176" i="1"/>
  <c r="C116" i="1"/>
  <c r="C195" i="1"/>
  <c r="C188" i="1"/>
  <c r="C203" i="1"/>
  <c r="C132" i="1"/>
  <c r="C98" i="1"/>
  <c r="C158" i="1"/>
  <c r="C152" i="1"/>
  <c r="C147" i="1"/>
  <c r="C125" i="1"/>
  <c r="C104" i="1" l="1"/>
  <c r="C80" i="1"/>
  <c r="C75" i="1"/>
  <c r="C22" i="1"/>
  <c r="C233" i="1"/>
  <c r="C225" i="1"/>
  <c r="C215" i="1"/>
  <c r="C211" i="1"/>
  <c r="C206" i="1"/>
  <c r="C198" i="1"/>
  <c r="C191" i="1"/>
  <c r="C184" i="1"/>
  <c r="C181" i="1"/>
  <c r="C164" i="1"/>
  <c r="C161" i="1"/>
  <c r="C144" i="1"/>
  <c r="C141" i="1"/>
  <c r="C138" i="1"/>
  <c r="C135" i="1"/>
  <c r="C122" i="1"/>
  <c r="C119" i="1"/>
  <c r="C107" i="1"/>
  <c r="C101" i="1"/>
</calcChain>
</file>

<file path=xl/sharedStrings.xml><?xml version="1.0" encoding="utf-8"?>
<sst xmlns="http://schemas.openxmlformats.org/spreadsheetml/2006/main" count="343" uniqueCount="256">
  <si>
    <t xml:space="preserve"> </t>
  </si>
  <si>
    <t>§,pol.</t>
  </si>
  <si>
    <t>Název</t>
  </si>
  <si>
    <t xml:space="preserve">Částka  </t>
  </si>
  <si>
    <t xml:space="preserve">Daň z příjmů FO ze závislé činnosti </t>
  </si>
  <si>
    <t xml:space="preserve">Daň z příjmů FO ze samost. výděl. činnosti </t>
  </si>
  <si>
    <t>Daň z příjmů FO z kapitálových výnosů</t>
  </si>
  <si>
    <t>Daň z příjmů PO</t>
  </si>
  <si>
    <t>Proúčtování daň. přiznání</t>
  </si>
  <si>
    <t xml:space="preserve">Daň z přidané hodnoty </t>
  </si>
  <si>
    <t xml:space="preserve">Odvody za odnětí půdy v zemědělství </t>
  </si>
  <si>
    <t xml:space="preserve">Poplatek za komunální odpad </t>
  </si>
  <si>
    <t xml:space="preserve">Poplatek ze psů </t>
  </si>
  <si>
    <t>Poplatek za užívání veřejného prostranství</t>
  </si>
  <si>
    <t>Poplatek z ubytovací kapacity</t>
  </si>
  <si>
    <t>Poplatek z loterií</t>
  </si>
  <si>
    <t xml:space="preserve">Správní poplatky </t>
  </si>
  <si>
    <t>1361 org. 6</t>
  </si>
  <si>
    <t xml:space="preserve">Správní poplatky ověřování </t>
  </si>
  <si>
    <t>1361 org. 3</t>
  </si>
  <si>
    <t xml:space="preserve">Czech point </t>
  </si>
  <si>
    <t xml:space="preserve">Daň z nemovitosti </t>
  </si>
  <si>
    <t xml:space="preserve">Daňové příjmy celkem </t>
  </si>
  <si>
    <t>2119   2343</t>
  </si>
  <si>
    <t xml:space="preserve">Těžební průmysl </t>
  </si>
  <si>
    <t>2122   2310</t>
  </si>
  <si>
    <t>2310   2111 org. 10</t>
  </si>
  <si>
    <t xml:space="preserve">Pitná voda sklepy </t>
  </si>
  <si>
    <t>3314   2111</t>
  </si>
  <si>
    <t xml:space="preserve">Knihovna odvod za čtenáře </t>
  </si>
  <si>
    <t>3341   2111 org. 4</t>
  </si>
  <si>
    <t xml:space="preserve">Hlášení  </t>
  </si>
  <si>
    <t>3349   2111</t>
  </si>
  <si>
    <t xml:space="preserve">Reklama BL    </t>
  </si>
  <si>
    <t>3349   2321 org. 17</t>
  </si>
  <si>
    <t xml:space="preserve">Dary BL  </t>
  </si>
  <si>
    <t>3612  2132 org. 1001</t>
  </si>
  <si>
    <t>Byt č. 1</t>
  </si>
  <si>
    <t>3612  2132 org. 1002</t>
  </si>
  <si>
    <t>Byt č. 2</t>
  </si>
  <si>
    <t>3612 2132 org. 1003</t>
  </si>
  <si>
    <t>Byt č. 3</t>
  </si>
  <si>
    <t>3612  2132 org.1004</t>
  </si>
  <si>
    <t>Byt č. 4</t>
  </si>
  <si>
    <t>3616  2132 org. 1005</t>
  </si>
  <si>
    <t>Byt č. 5</t>
  </si>
  <si>
    <t>3612  2132 org. 1006</t>
  </si>
  <si>
    <t>Byt č. 6</t>
  </si>
  <si>
    <t>3612  2132 org. 1007</t>
  </si>
  <si>
    <t>Byt č. 7</t>
  </si>
  <si>
    <t>3612  2132 org. 1008</t>
  </si>
  <si>
    <t>Byt č. 8</t>
  </si>
  <si>
    <t>3612  2132 org. 1009</t>
  </si>
  <si>
    <t>Byt č. 9</t>
  </si>
  <si>
    <t>3612  2132  org. 1010</t>
  </si>
  <si>
    <t>Byt č.10</t>
  </si>
  <si>
    <t>3612  2132  org. 1011</t>
  </si>
  <si>
    <t>Byt č. 11</t>
  </si>
  <si>
    <t>3613 2132 org. 24</t>
  </si>
  <si>
    <t>Příjem zdravotní středisko čp. 385</t>
  </si>
  <si>
    <t>3613 2132 org. 25</t>
  </si>
  <si>
    <t xml:space="preserve">Příjem T-Mobile budova školy </t>
  </si>
  <si>
    <t>3613 2132 org. 26</t>
  </si>
  <si>
    <t>Příjem pošta</t>
  </si>
  <si>
    <t>3613 2132 org. 27</t>
  </si>
  <si>
    <t>Příjem budova čp. 142</t>
  </si>
  <si>
    <t>3613 2132 org. 28</t>
  </si>
  <si>
    <t xml:space="preserve">Příjem kulturní dům </t>
  </si>
  <si>
    <t>3613 2132 org. 29</t>
  </si>
  <si>
    <t>Budova čp.487</t>
  </si>
  <si>
    <t>3613 2132 org. 30</t>
  </si>
  <si>
    <t>Budova čp. 487</t>
  </si>
  <si>
    <t>3613 2132 org. 31</t>
  </si>
  <si>
    <t>Budova kadeřnictví čp. 169</t>
  </si>
  <si>
    <t>3613 2132 org. 34</t>
  </si>
  <si>
    <t>Budova Konečný čp. 486</t>
  </si>
  <si>
    <t>3613 2132 org. 35</t>
  </si>
  <si>
    <t>Budova čp. 39</t>
  </si>
  <si>
    <t>3613 2132 org. 36</t>
  </si>
  <si>
    <t xml:space="preserve">Budova TJ Sokol - šatny </t>
  </si>
  <si>
    <t>3613 2132  org. 38</t>
  </si>
  <si>
    <t xml:space="preserve">Ubytování TJ Sokol </t>
  </si>
  <si>
    <t>3613 2132 org.41</t>
  </si>
  <si>
    <t>Chlad. místnost - hřbitov</t>
  </si>
  <si>
    <t>3632  2111</t>
  </si>
  <si>
    <t xml:space="preserve">Pohřebnictví  příjem smlouvy </t>
  </si>
  <si>
    <t>3639  3111</t>
  </si>
  <si>
    <t xml:space="preserve">Pozemky prodej </t>
  </si>
  <si>
    <t>3639  2133</t>
  </si>
  <si>
    <t>Pronájem vlečky</t>
  </si>
  <si>
    <t>3639  2131</t>
  </si>
  <si>
    <t xml:space="preserve">Pronájem pozemků </t>
  </si>
  <si>
    <t>3723  2111</t>
  </si>
  <si>
    <t>Odměna za separaci</t>
  </si>
  <si>
    <t>6171  2111</t>
  </si>
  <si>
    <t>Služby kopírování a ostatní</t>
  </si>
  <si>
    <t>6310  2141</t>
  </si>
  <si>
    <t xml:space="preserve">Nedaňové příjmy celkem </t>
  </si>
  <si>
    <t xml:space="preserve">Celkové příjmy </t>
  </si>
  <si>
    <t xml:space="preserve">Příjmy celkem </t>
  </si>
  <si>
    <t xml:space="preserve">vyvěšeno:  </t>
  </si>
  <si>
    <t xml:space="preserve">sňato:  </t>
  </si>
  <si>
    <t xml:space="preserve">VÝDAJE </t>
  </si>
  <si>
    <t xml:space="preserve">Paragraf položka </t>
  </si>
  <si>
    <t xml:space="preserve">Částka </t>
  </si>
  <si>
    <t>Paragraf Silnice 2212</t>
  </si>
  <si>
    <t>Silnice oprava</t>
  </si>
  <si>
    <t xml:space="preserve">Celkem </t>
  </si>
  <si>
    <t>paragraf chodníky 2219</t>
  </si>
  <si>
    <t xml:space="preserve">paragraf IDOS 2221  </t>
  </si>
  <si>
    <t xml:space="preserve">IDOS </t>
  </si>
  <si>
    <t xml:space="preserve">paragraf 2310 pitná voda </t>
  </si>
  <si>
    <t>Voda sklepy</t>
  </si>
  <si>
    <t xml:space="preserve">paragraf 3113 Škola </t>
  </si>
  <si>
    <t xml:space="preserve">Škola příspěvek </t>
  </si>
  <si>
    <t>Paragraf Knihovna 3314</t>
  </si>
  <si>
    <t xml:space="preserve">Knihovna </t>
  </si>
  <si>
    <t>Paragraf kronika 3319</t>
  </si>
  <si>
    <t xml:space="preserve">Kronika </t>
  </si>
  <si>
    <t xml:space="preserve">Paragraf 3341 rozhlas </t>
  </si>
  <si>
    <t xml:space="preserve">Rozhlasová ústředna </t>
  </si>
  <si>
    <t>Paragraf 3392 KD</t>
  </si>
  <si>
    <t>Paragraf 3399  org. 1</t>
  </si>
  <si>
    <t xml:space="preserve">Kulturní akce  </t>
  </si>
  <si>
    <t xml:space="preserve">Paragraf 3399 SOZ </t>
  </si>
  <si>
    <t xml:space="preserve">SOZ </t>
  </si>
  <si>
    <t>Paragraf 3349 BL</t>
  </si>
  <si>
    <t>Celkem</t>
  </si>
  <si>
    <t>Paragraf 3412 hřiště</t>
  </si>
  <si>
    <t>Paragraf 3612 Byty</t>
  </si>
  <si>
    <t>Tenis šatny energie</t>
  </si>
  <si>
    <t>Paragraf VO 3631</t>
  </si>
  <si>
    <t xml:space="preserve">Paragraf 3632 hřbitov </t>
  </si>
  <si>
    <t xml:space="preserve">Paragraf 3639 </t>
  </si>
  <si>
    <t xml:space="preserve">Komunální služby </t>
  </si>
  <si>
    <t>3721  5169</t>
  </si>
  <si>
    <t xml:space="preserve">Svoz nebezpečného odpadu </t>
  </si>
  <si>
    <t>3722  5169</t>
  </si>
  <si>
    <t xml:space="preserve">Svoz komunálního odpadu </t>
  </si>
  <si>
    <t>3723  5169</t>
  </si>
  <si>
    <t xml:space="preserve">Svoz separovaného odpadu </t>
  </si>
  <si>
    <t xml:space="preserve">Sběrný dvůr  </t>
  </si>
  <si>
    <t>Péče o vzhled obce</t>
  </si>
  <si>
    <t>4351  Roznos obědů</t>
  </si>
  <si>
    <t xml:space="preserve">Roznos obědů </t>
  </si>
  <si>
    <t xml:space="preserve">Paragraf 5512 hasiči </t>
  </si>
  <si>
    <t xml:space="preserve">Hasiči  </t>
  </si>
  <si>
    <t>Paragraf ZO 6112</t>
  </si>
  <si>
    <t>Zastupitelé a starosta</t>
  </si>
  <si>
    <t>6399  5362</t>
  </si>
  <si>
    <t xml:space="preserve">Proúčtování daně </t>
  </si>
  <si>
    <t>2143  5222</t>
  </si>
  <si>
    <t>DSO Modré Hory</t>
  </si>
  <si>
    <t>3723 5329 org.812</t>
  </si>
  <si>
    <t>DSO Čistý Jihovýchod</t>
  </si>
  <si>
    <t>3636 5329 org. 807</t>
  </si>
  <si>
    <t xml:space="preserve">Mikroregion Hustopečsko </t>
  </si>
  <si>
    <t>6310  5141</t>
  </si>
  <si>
    <t>úroky</t>
  </si>
  <si>
    <t>6310  5163</t>
  </si>
  <si>
    <t>služby pen. ústavů</t>
  </si>
  <si>
    <t>6320  5163</t>
  </si>
  <si>
    <t xml:space="preserve">Pojištění budov </t>
  </si>
  <si>
    <t>6409  5901</t>
  </si>
  <si>
    <t>Rezerva</t>
  </si>
  <si>
    <t>5212  5901</t>
  </si>
  <si>
    <t>Zákonná rezerva</t>
  </si>
  <si>
    <t xml:space="preserve">Splátka úvěru </t>
  </si>
  <si>
    <t xml:space="preserve">Splátka úvěru crossjet </t>
  </si>
  <si>
    <t>Celkem výdaje + splátky úvěrů</t>
  </si>
  <si>
    <t>Zůstatek na účtech zaokrouhleno</t>
  </si>
  <si>
    <t xml:space="preserve">Příjmy + financování = Výdaje </t>
  </si>
  <si>
    <t xml:space="preserve">Česká spořitelna </t>
  </si>
  <si>
    <t xml:space="preserve">ČNB běžný účet </t>
  </si>
  <si>
    <t xml:space="preserve">Komerční banka </t>
  </si>
  <si>
    <t xml:space="preserve">vyvěšeno: </t>
  </si>
  <si>
    <t xml:space="preserve">sňato: </t>
  </si>
  <si>
    <t xml:space="preserve">Veřejné osvětlení  </t>
  </si>
  <si>
    <t>3612  2111 org. 1001</t>
  </si>
  <si>
    <t>Energie byt č. 1</t>
  </si>
  <si>
    <t>3612  2111 org. 1002</t>
  </si>
  <si>
    <t>Energie byt č. 2</t>
  </si>
  <si>
    <t>3612  2111 org. 1003</t>
  </si>
  <si>
    <t>Energie byt č. 3</t>
  </si>
  <si>
    <t>3612  2111 org. 1004</t>
  </si>
  <si>
    <t>Energie byt č. 4</t>
  </si>
  <si>
    <t>3612  2111 org. 1005</t>
  </si>
  <si>
    <t>Energie byt č. 5</t>
  </si>
  <si>
    <t>3612  2111 org. 1006</t>
  </si>
  <si>
    <t>Energie byt č. 6</t>
  </si>
  <si>
    <t>3612  2111 org- 1007</t>
  </si>
  <si>
    <t>Energie byt č. 7</t>
  </si>
  <si>
    <t>3612  2111 org. 1008</t>
  </si>
  <si>
    <t>Energie byt č. 8</t>
  </si>
  <si>
    <t>3612  2111 org. 1009</t>
  </si>
  <si>
    <t>Energie byt č. 9</t>
  </si>
  <si>
    <t>3612  2111 org. 1010</t>
  </si>
  <si>
    <t>Energie byt č. 10</t>
  </si>
  <si>
    <t>3612  2111 org. 1011</t>
  </si>
  <si>
    <t>Energie byt č. 11</t>
  </si>
  <si>
    <t>3613  2132 org. 33</t>
  </si>
  <si>
    <t xml:space="preserve">Budova šrotovny </t>
  </si>
  <si>
    <t>3613  2132  org. 39</t>
  </si>
  <si>
    <t>Tenis šatny</t>
  </si>
  <si>
    <t>Financování zůstatek z roku 2015</t>
  </si>
  <si>
    <t xml:space="preserve">Součet </t>
  </si>
  <si>
    <t xml:space="preserve">Chodníky, cyklostezky </t>
  </si>
  <si>
    <t xml:space="preserve">§ 2321 ČOV </t>
  </si>
  <si>
    <t>Odvádění a čištění odpad. vod</t>
  </si>
  <si>
    <t xml:space="preserve">Kulturní dům energie+materiál </t>
  </si>
  <si>
    <t xml:space="preserve">§ 3419 TJ Sokol </t>
  </si>
  <si>
    <t xml:space="preserve">TJ Sokol příspěvek </t>
  </si>
  <si>
    <t>§ 3613 Nebytové pro.</t>
  </si>
  <si>
    <t xml:space="preserve">Pohřebnictví   </t>
  </si>
  <si>
    <t>§ 3729 Sběrný dvůr</t>
  </si>
  <si>
    <t>§ 3745 péče o vzh.obce</t>
  </si>
  <si>
    <t xml:space="preserve">§ 6171 Vnitřní správa </t>
  </si>
  <si>
    <t xml:space="preserve">Vnitřní správa  </t>
  </si>
  <si>
    <t xml:space="preserve">Celkem zatím ve výdajové části </t>
  </si>
  <si>
    <t xml:space="preserve">PŘÍJMY </t>
  </si>
  <si>
    <t xml:space="preserve">Škola osvětlení </t>
  </si>
  <si>
    <t>Nové židle kulturní dům 250 ks</t>
  </si>
  <si>
    <t xml:space="preserve">Oprava zasedací síně kulturního domu </t>
  </si>
  <si>
    <t>Byty energie, dohoda o PP</t>
  </si>
  <si>
    <t xml:space="preserve">Nebytové prostory výměna oken, dveří </t>
  </si>
  <si>
    <t xml:space="preserve">Oprava muzikanstké bůdy </t>
  </si>
  <si>
    <t xml:space="preserve">Přeložka elektrického vedení u ZŠ </t>
  </si>
  <si>
    <t>Zídka Hliníky</t>
  </si>
  <si>
    <t xml:space="preserve">Osvětlení pergola tenis </t>
  </si>
  <si>
    <t xml:space="preserve">Bezpečnostní radary + zrcadla </t>
  </si>
  <si>
    <t xml:space="preserve">Automobil </t>
  </si>
  <si>
    <t xml:space="preserve">Reklamní předměty obce </t>
  </si>
  <si>
    <t xml:space="preserve">Projekt nová hasička </t>
  </si>
  <si>
    <t>Výměna podlahy chodba, malování</t>
  </si>
  <si>
    <t>Oplocení u hřiště-cyklostezka (projekt)</t>
  </si>
  <si>
    <t xml:space="preserve">Rasovna - revitalizace -projekt </t>
  </si>
  <si>
    <t>Parkoviště před poštou - projekt - realizace</t>
  </si>
  <si>
    <t>Technické služby pracovník - zedník</t>
  </si>
  <si>
    <t>Oprava informačních tabulí</t>
  </si>
  <si>
    <r>
      <t xml:space="preserve">Sběr surovin separace železa        </t>
    </r>
    <r>
      <rPr>
        <b/>
        <sz val="12"/>
        <color indexed="8"/>
        <rFont val="Calibri"/>
        <family val="2"/>
        <charset val="238"/>
      </rPr>
      <t xml:space="preserve"> </t>
    </r>
  </si>
  <si>
    <r>
      <t xml:space="preserve">Příjmy z úroků                        </t>
    </r>
    <r>
      <rPr>
        <b/>
        <sz val="12"/>
        <color indexed="8"/>
        <rFont val="Calibri"/>
        <family val="2"/>
        <charset val="238"/>
      </rPr>
      <t xml:space="preserve"> </t>
    </r>
  </si>
  <si>
    <t>Školní jídelna výměna oken - dveří</t>
  </si>
  <si>
    <t>Školní jídelna vybavení - část strojů</t>
  </si>
  <si>
    <t>výměna kotlů a radiátorů sál KD</t>
  </si>
  <si>
    <t>Oprava dveří (bar - kuchyň)</t>
  </si>
  <si>
    <r>
      <t>Bořetické listy</t>
    </r>
    <r>
      <rPr>
        <sz val="12"/>
        <color indexed="8"/>
        <rFont val="Calibri"/>
        <family val="2"/>
        <charset val="238"/>
      </rPr>
      <t xml:space="preserve"> zpracování + tisk</t>
    </r>
  </si>
  <si>
    <t>Oprava bytu č. 6 (výměna kuch.linky…)</t>
  </si>
  <si>
    <t xml:space="preserve">Dětské hřiště </t>
  </si>
  <si>
    <t>Dotace ze státního rozpočtu</t>
  </si>
  <si>
    <t>Obřadní síň</t>
  </si>
  <si>
    <t xml:space="preserve">Paragraf 3635 </t>
  </si>
  <si>
    <t xml:space="preserve">Územní plán </t>
  </si>
  <si>
    <t>na úřední desce 3.2.2016</t>
  </si>
  <si>
    <t>na elektronické úřední desce 3.2.2016</t>
  </si>
  <si>
    <t xml:space="preserve">ROZPOČET NA rok 2016 byl schválen v paragrafové formě na veřejném zasedání Zastupitelstva obce Bořetice  </t>
  </si>
  <si>
    <t>dne 2.2.2016.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</si>
</sst>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14" fontId="2" fillId="0" borderId="0" xfId="0" applyNumberFormat="1" applyFont="1"/>
    <xf numFmtId="2" fontId="1" fillId="0" borderId="0" xfId="0" applyNumberFormat="1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/>
    <xf numFmtId="164" fontId="0" fillId="0" borderId="0" xfId="0" applyNumberFormat="1"/>
    <xf numFmtId="2" fontId="0" fillId="0" borderId="0" xfId="0" applyNumberFormat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top" wrapText="1"/>
    </xf>
    <xf numFmtId="3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6" fillId="0" borderId="1" xfId="0" applyNumberFormat="1" applyFont="1" applyBorder="1"/>
    <xf numFmtId="164" fontId="8" fillId="0" borderId="1" xfId="0" applyNumberFormat="1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3" fontId="6" fillId="0" borderId="1" xfId="0" applyNumberFormat="1" applyFont="1" applyBorder="1" applyAlignment="1">
      <alignment vertical="top" wrapText="1"/>
    </xf>
    <xf numFmtId="0" fontId="13" fillId="0" borderId="0" xfId="0" applyFont="1"/>
    <xf numFmtId="164" fontId="12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6"/>
  <sheetViews>
    <sheetView tabSelected="1" topLeftCell="A214" workbookViewId="0">
      <selection activeCell="E228" sqref="E228"/>
    </sheetView>
  </sheetViews>
  <sheetFormatPr defaultRowHeight="15" x14ac:dyDescent="0.25"/>
  <cols>
    <col min="1" max="1" width="24.85546875" customWidth="1"/>
    <col min="2" max="2" width="40.7109375" customWidth="1"/>
    <col min="3" max="3" width="20.7109375" customWidth="1"/>
    <col min="4" max="4" width="17.85546875" customWidth="1"/>
    <col min="5" max="5" width="23.28515625" customWidth="1"/>
    <col min="6" max="6" width="20" customWidth="1"/>
  </cols>
  <sheetData>
    <row r="2" spans="1:3" ht="18.75" x14ac:dyDescent="0.3">
      <c r="A2" s="20" t="s">
        <v>254</v>
      </c>
      <c r="B2" s="24"/>
      <c r="C2" s="24"/>
    </row>
    <row r="3" spans="1:3" ht="18.75" x14ac:dyDescent="0.3">
      <c r="A3" s="20" t="s">
        <v>255</v>
      </c>
      <c r="B3" s="21" t="s">
        <v>0</v>
      </c>
      <c r="C3" s="24"/>
    </row>
    <row r="4" spans="1:3" ht="15.75" x14ac:dyDescent="0.25">
      <c r="A4" s="22" t="s">
        <v>219</v>
      </c>
      <c r="B4" s="24"/>
      <c r="C4" s="24"/>
    </row>
    <row r="5" spans="1:3" ht="15.75" x14ac:dyDescent="0.25">
      <c r="A5" s="12" t="s">
        <v>1</v>
      </c>
      <c r="B5" s="12" t="s">
        <v>2</v>
      </c>
      <c r="C5" s="12" t="s">
        <v>3</v>
      </c>
    </row>
    <row r="6" spans="1:3" ht="18" customHeight="1" x14ac:dyDescent="0.25">
      <c r="A6" s="14">
        <v>1111</v>
      </c>
      <c r="B6" s="14" t="s">
        <v>4</v>
      </c>
      <c r="C6" s="15">
        <v>2585500</v>
      </c>
    </row>
    <row r="7" spans="1:3" ht="19.5" customHeight="1" x14ac:dyDescent="0.25">
      <c r="A7" s="14">
        <v>1112</v>
      </c>
      <c r="B7" s="14" t="s">
        <v>5</v>
      </c>
      <c r="C7" s="15">
        <v>223900</v>
      </c>
    </row>
    <row r="8" spans="1:3" ht="17.25" customHeight="1" x14ac:dyDescent="0.25">
      <c r="A8" s="14">
        <v>1113</v>
      </c>
      <c r="B8" s="14" t="s">
        <v>6</v>
      </c>
      <c r="C8" s="15">
        <v>313500</v>
      </c>
    </row>
    <row r="9" spans="1:3" ht="15.75" x14ac:dyDescent="0.25">
      <c r="A9" s="14">
        <v>1121</v>
      </c>
      <c r="B9" s="14" t="s">
        <v>7</v>
      </c>
      <c r="C9" s="15">
        <v>2910000</v>
      </c>
    </row>
    <row r="10" spans="1:3" ht="15.75" x14ac:dyDescent="0.25">
      <c r="A10" s="14">
        <v>1122</v>
      </c>
      <c r="B10" s="14" t="s">
        <v>8</v>
      </c>
      <c r="C10" s="26">
        <v>270600</v>
      </c>
    </row>
    <row r="11" spans="1:3" ht="15.75" x14ac:dyDescent="0.25">
      <c r="A11" s="14">
        <v>1211</v>
      </c>
      <c r="B11" s="14" t="s">
        <v>9</v>
      </c>
      <c r="C11" s="15">
        <v>5788000</v>
      </c>
    </row>
    <row r="12" spans="1:3" ht="15.75" x14ac:dyDescent="0.25">
      <c r="A12" s="14">
        <v>1334</v>
      </c>
      <c r="B12" s="14" t="s">
        <v>10</v>
      </c>
      <c r="C12" s="15">
        <v>33900</v>
      </c>
    </row>
    <row r="13" spans="1:3" ht="15.75" x14ac:dyDescent="0.25">
      <c r="A13" s="14">
        <v>1340</v>
      </c>
      <c r="B13" s="14" t="s">
        <v>11</v>
      </c>
      <c r="C13" s="15">
        <v>535000</v>
      </c>
    </row>
    <row r="14" spans="1:3" ht="15.75" x14ac:dyDescent="0.25">
      <c r="A14" s="14">
        <v>1341</v>
      </c>
      <c r="B14" s="14" t="s">
        <v>12</v>
      </c>
      <c r="C14" s="15">
        <v>21800</v>
      </c>
    </row>
    <row r="15" spans="1:3" ht="16.5" customHeight="1" x14ac:dyDescent="0.25">
      <c r="A15" s="14">
        <v>1343</v>
      </c>
      <c r="B15" s="14" t="s">
        <v>13</v>
      </c>
      <c r="C15" s="15">
        <v>28100</v>
      </c>
    </row>
    <row r="16" spans="1:3" ht="15.75" x14ac:dyDescent="0.25">
      <c r="A16" s="14">
        <v>1345</v>
      </c>
      <c r="B16" s="14" t="s">
        <v>14</v>
      </c>
      <c r="C16" s="15">
        <v>63300</v>
      </c>
    </row>
    <row r="17" spans="1:3" ht="15.75" x14ac:dyDescent="0.25">
      <c r="A17" s="14">
        <v>1351</v>
      </c>
      <c r="B17" s="14" t="s">
        <v>15</v>
      </c>
      <c r="C17" s="15">
        <v>49100</v>
      </c>
    </row>
    <row r="18" spans="1:3" ht="15.75" x14ac:dyDescent="0.25">
      <c r="A18" s="14">
        <v>1361</v>
      </c>
      <c r="B18" s="14" t="s">
        <v>16</v>
      </c>
      <c r="C18" s="15">
        <v>1000</v>
      </c>
    </row>
    <row r="19" spans="1:3" ht="15.75" x14ac:dyDescent="0.25">
      <c r="A19" s="14" t="s">
        <v>17</v>
      </c>
      <c r="B19" s="14" t="s">
        <v>18</v>
      </c>
      <c r="C19" s="15">
        <v>19800</v>
      </c>
    </row>
    <row r="20" spans="1:3" ht="15.75" x14ac:dyDescent="0.25">
      <c r="A20" s="14" t="s">
        <v>19</v>
      </c>
      <c r="B20" s="14" t="s">
        <v>20</v>
      </c>
      <c r="C20" s="15">
        <v>6600</v>
      </c>
    </row>
    <row r="21" spans="1:3" ht="15.75" x14ac:dyDescent="0.25">
      <c r="A21" s="14">
        <v>1511</v>
      </c>
      <c r="B21" s="14" t="s">
        <v>21</v>
      </c>
      <c r="C21" s="15">
        <v>1500000</v>
      </c>
    </row>
    <row r="22" spans="1:3" ht="15.75" x14ac:dyDescent="0.25">
      <c r="A22" s="14"/>
      <c r="B22" s="12" t="s">
        <v>22</v>
      </c>
      <c r="C22" s="16">
        <f>SUM(C6:C21)</f>
        <v>14350100</v>
      </c>
    </row>
    <row r="23" spans="1:3" ht="15.75" x14ac:dyDescent="0.25">
      <c r="A23" s="14"/>
      <c r="B23" s="14"/>
      <c r="C23" s="15"/>
    </row>
    <row r="24" spans="1:3" ht="15.75" x14ac:dyDescent="0.25">
      <c r="A24" s="23" t="s">
        <v>23</v>
      </c>
      <c r="B24" s="14" t="s">
        <v>24</v>
      </c>
      <c r="C24" s="15">
        <v>119500</v>
      </c>
    </row>
    <row r="25" spans="1:3" ht="15.75" x14ac:dyDescent="0.25">
      <c r="A25" s="23" t="s">
        <v>25</v>
      </c>
      <c r="B25" s="14" t="s">
        <v>239</v>
      </c>
      <c r="C25" s="15">
        <v>17000</v>
      </c>
    </row>
    <row r="26" spans="1:3" ht="15.75" x14ac:dyDescent="0.25">
      <c r="A26" s="14" t="s">
        <v>26</v>
      </c>
      <c r="B26" s="14" t="s">
        <v>27</v>
      </c>
      <c r="C26" s="15">
        <v>162700</v>
      </c>
    </row>
    <row r="27" spans="1:3" ht="15.75" x14ac:dyDescent="0.25">
      <c r="A27" s="23" t="s">
        <v>28</v>
      </c>
      <c r="B27" s="14" t="s">
        <v>29</v>
      </c>
      <c r="C27" s="15">
        <v>1000</v>
      </c>
    </row>
    <row r="28" spans="1:3" ht="15.75" x14ac:dyDescent="0.25">
      <c r="A28" s="14" t="s">
        <v>30</v>
      </c>
      <c r="B28" s="14" t="s">
        <v>31</v>
      </c>
      <c r="C28" s="15">
        <v>5000</v>
      </c>
    </row>
    <row r="29" spans="1:3" ht="15.75" x14ac:dyDescent="0.25">
      <c r="A29" s="23" t="s">
        <v>32</v>
      </c>
      <c r="B29" s="14" t="s">
        <v>33</v>
      </c>
      <c r="C29" s="15">
        <v>5700</v>
      </c>
    </row>
    <row r="30" spans="1:3" ht="15.75" x14ac:dyDescent="0.25">
      <c r="A30" s="14" t="s">
        <v>34</v>
      </c>
      <c r="B30" s="14" t="s">
        <v>35</v>
      </c>
      <c r="C30" s="15">
        <v>16900</v>
      </c>
    </row>
    <row r="31" spans="1:3" ht="15.75" x14ac:dyDescent="0.25">
      <c r="A31" s="14" t="s">
        <v>178</v>
      </c>
      <c r="B31" s="14" t="s">
        <v>179</v>
      </c>
      <c r="C31" s="15">
        <v>20300</v>
      </c>
    </row>
    <row r="32" spans="1:3" ht="15.75" x14ac:dyDescent="0.25">
      <c r="A32" s="14" t="s">
        <v>180</v>
      </c>
      <c r="B32" s="14" t="s">
        <v>181</v>
      </c>
      <c r="C32" s="15">
        <v>9700</v>
      </c>
    </row>
    <row r="33" spans="1:3" ht="15.75" x14ac:dyDescent="0.25">
      <c r="A33" s="14" t="s">
        <v>182</v>
      </c>
      <c r="B33" s="14" t="s">
        <v>183</v>
      </c>
      <c r="C33" s="15">
        <v>16300</v>
      </c>
    </row>
    <row r="34" spans="1:3" ht="15.75" x14ac:dyDescent="0.25">
      <c r="A34" s="14" t="s">
        <v>184</v>
      </c>
      <c r="B34" s="14" t="s">
        <v>185</v>
      </c>
      <c r="C34" s="15">
        <v>7800</v>
      </c>
    </row>
    <row r="35" spans="1:3" ht="15.75" x14ac:dyDescent="0.25">
      <c r="A35" s="14" t="s">
        <v>186</v>
      </c>
      <c r="B35" s="14" t="s">
        <v>187</v>
      </c>
      <c r="C35" s="15">
        <v>7800</v>
      </c>
    </row>
    <row r="36" spans="1:3" ht="15.75" x14ac:dyDescent="0.25">
      <c r="A36" s="14" t="s">
        <v>188</v>
      </c>
      <c r="B36" s="14" t="s">
        <v>189</v>
      </c>
      <c r="C36" s="15">
        <v>7300</v>
      </c>
    </row>
    <row r="37" spans="1:3" ht="15.75" x14ac:dyDescent="0.25">
      <c r="A37" s="14" t="s">
        <v>190</v>
      </c>
      <c r="B37" s="14" t="s">
        <v>191</v>
      </c>
      <c r="C37" s="15">
        <v>16500</v>
      </c>
    </row>
    <row r="38" spans="1:3" ht="15.75" x14ac:dyDescent="0.25">
      <c r="A38" s="14" t="s">
        <v>192</v>
      </c>
      <c r="B38" s="14" t="s">
        <v>193</v>
      </c>
      <c r="C38" s="15">
        <v>24000</v>
      </c>
    </row>
    <row r="39" spans="1:3" ht="15.75" x14ac:dyDescent="0.25">
      <c r="A39" s="14" t="s">
        <v>194</v>
      </c>
      <c r="B39" s="14" t="s">
        <v>195</v>
      </c>
      <c r="C39" s="15">
        <v>11100</v>
      </c>
    </row>
    <row r="40" spans="1:3" ht="15.75" x14ac:dyDescent="0.25">
      <c r="A40" s="14" t="s">
        <v>196</v>
      </c>
      <c r="B40" s="14" t="s">
        <v>197</v>
      </c>
      <c r="C40" s="15">
        <v>11800</v>
      </c>
    </row>
    <row r="41" spans="1:3" ht="15.75" x14ac:dyDescent="0.25">
      <c r="A41" s="14" t="s">
        <v>198</v>
      </c>
      <c r="B41" s="14" t="s">
        <v>199</v>
      </c>
      <c r="C41" s="15">
        <v>5900</v>
      </c>
    </row>
    <row r="42" spans="1:3" ht="15.75" x14ac:dyDescent="0.25">
      <c r="A42" s="23" t="s">
        <v>36</v>
      </c>
      <c r="B42" s="14" t="s">
        <v>37</v>
      </c>
      <c r="C42" s="15">
        <v>13200</v>
      </c>
    </row>
    <row r="43" spans="1:3" ht="15.75" x14ac:dyDescent="0.25">
      <c r="A43" s="23" t="s">
        <v>38</v>
      </c>
      <c r="B43" s="14" t="s">
        <v>39</v>
      </c>
      <c r="C43" s="15">
        <v>17600</v>
      </c>
    </row>
    <row r="44" spans="1:3" ht="15.75" x14ac:dyDescent="0.25">
      <c r="A44" s="23" t="s">
        <v>40</v>
      </c>
      <c r="B44" s="14" t="s">
        <v>41</v>
      </c>
      <c r="C44" s="15">
        <v>13100</v>
      </c>
    </row>
    <row r="45" spans="1:3" ht="15.75" x14ac:dyDescent="0.25">
      <c r="A45" s="23" t="s">
        <v>42</v>
      </c>
      <c r="B45" s="14" t="s">
        <v>43</v>
      </c>
      <c r="C45" s="15">
        <v>21600</v>
      </c>
    </row>
    <row r="46" spans="1:3" ht="15.75" x14ac:dyDescent="0.25">
      <c r="A46" s="23" t="s">
        <v>44</v>
      </c>
      <c r="B46" s="14" t="s">
        <v>45</v>
      </c>
      <c r="C46" s="15">
        <v>7600</v>
      </c>
    </row>
    <row r="47" spans="1:3" ht="15.75" x14ac:dyDescent="0.25">
      <c r="A47" s="23" t="s">
        <v>46</v>
      </c>
      <c r="B47" s="14" t="s">
        <v>47</v>
      </c>
      <c r="C47" s="15">
        <v>17600</v>
      </c>
    </row>
    <row r="48" spans="1:3" ht="15.75" x14ac:dyDescent="0.25">
      <c r="A48" s="23" t="s">
        <v>48</v>
      </c>
      <c r="B48" s="14" t="s">
        <v>49</v>
      </c>
      <c r="C48" s="15">
        <v>32100</v>
      </c>
    </row>
    <row r="49" spans="1:3" ht="15.75" x14ac:dyDescent="0.25">
      <c r="A49" s="23" t="s">
        <v>50</v>
      </c>
      <c r="B49" s="14" t="s">
        <v>51</v>
      </c>
      <c r="C49" s="15">
        <v>27600</v>
      </c>
    </row>
    <row r="50" spans="1:3" ht="15.75" x14ac:dyDescent="0.25">
      <c r="A50" s="23" t="s">
        <v>52</v>
      </c>
      <c r="B50" s="14" t="s">
        <v>53</v>
      </c>
      <c r="C50" s="15">
        <v>29000</v>
      </c>
    </row>
    <row r="51" spans="1:3" ht="15.75" x14ac:dyDescent="0.25">
      <c r="A51" s="23" t="s">
        <v>54</v>
      </c>
      <c r="B51" s="14" t="s">
        <v>55</v>
      </c>
      <c r="C51" s="15">
        <v>45100</v>
      </c>
    </row>
    <row r="52" spans="1:3" ht="15.75" x14ac:dyDescent="0.25">
      <c r="A52" s="23" t="s">
        <v>56</v>
      </c>
      <c r="B52" s="14" t="s">
        <v>57</v>
      </c>
      <c r="C52" s="15">
        <v>19200</v>
      </c>
    </row>
    <row r="53" spans="1:3" ht="15.75" x14ac:dyDescent="0.25">
      <c r="A53" s="14" t="s">
        <v>58</v>
      </c>
      <c r="B53" s="14" t="s">
        <v>59</v>
      </c>
      <c r="C53" s="15">
        <v>36700</v>
      </c>
    </row>
    <row r="54" spans="1:3" ht="15.75" x14ac:dyDescent="0.25">
      <c r="A54" s="14" t="s">
        <v>60</v>
      </c>
      <c r="B54" s="14" t="s">
        <v>61</v>
      </c>
      <c r="C54" s="15">
        <v>72000</v>
      </c>
    </row>
    <row r="55" spans="1:3" ht="15.75" x14ac:dyDescent="0.25">
      <c r="A55" s="14" t="s">
        <v>62</v>
      </c>
      <c r="B55" s="14" t="s">
        <v>63</v>
      </c>
      <c r="C55" s="15">
        <v>19100</v>
      </c>
    </row>
    <row r="56" spans="1:3" ht="15.75" x14ac:dyDescent="0.25">
      <c r="A56" s="14" t="s">
        <v>64</v>
      </c>
      <c r="B56" s="14" t="s">
        <v>65</v>
      </c>
      <c r="C56" s="15">
        <v>84000</v>
      </c>
    </row>
    <row r="57" spans="1:3" ht="15.75" x14ac:dyDescent="0.25">
      <c r="A57" s="14" t="s">
        <v>66</v>
      </c>
      <c r="B57" s="14" t="s">
        <v>67</v>
      </c>
      <c r="C57" s="15">
        <v>9000</v>
      </c>
    </row>
    <row r="58" spans="1:3" ht="15.75" x14ac:dyDescent="0.25">
      <c r="A58" s="14" t="s">
        <v>68</v>
      </c>
      <c r="B58" s="14" t="s">
        <v>69</v>
      </c>
      <c r="C58" s="15">
        <v>5200</v>
      </c>
    </row>
    <row r="59" spans="1:3" ht="15.75" x14ac:dyDescent="0.25">
      <c r="A59" s="14" t="s">
        <v>70</v>
      </c>
      <c r="B59" s="14" t="s">
        <v>71</v>
      </c>
      <c r="C59" s="15">
        <v>10200</v>
      </c>
    </row>
    <row r="60" spans="1:3" ht="15.75" x14ac:dyDescent="0.25">
      <c r="A60" s="14" t="s">
        <v>72</v>
      </c>
      <c r="B60" s="14" t="s">
        <v>73</v>
      </c>
      <c r="C60" s="15">
        <v>10900</v>
      </c>
    </row>
    <row r="61" spans="1:3" ht="15.75" x14ac:dyDescent="0.25">
      <c r="A61" s="14" t="s">
        <v>200</v>
      </c>
      <c r="B61" s="14" t="s">
        <v>201</v>
      </c>
      <c r="C61" s="15">
        <v>1200</v>
      </c>
    </row>
    <row r="62" spans="1:3" ht="15.75" x14ac:dyDescent="0.25">
      <c r="A62" s="14" t="s">
        <v>74</v>
      </c>
      <c r="B62" s="14" t="s">
        <v>75</v>
      </c>
      <c r="C62" s="15">
        <v>21300</v>
      </c>
    </row>
    <row r="63" spans="1:3" ht="15.75" x14ac:dyDescent="0.25">
      <c r="A63" s="14" t="s">
        <v>76</v>
      </c>
      <c r="B63" s="14" t="s">
        <v>77</v>
      </c>
      <c r="C63" s="15">
        <v>9600</v>
      </c>
    </row>
    <row r="64" spans="1:3" ht="15.75" x14ac:dyDescent="0.25">
      <c r="A64" s="14" t="s">
        <v>78</v>
      </c>
      <c r="B64" s="14" t="s">
        <v>79</v>
      </c>
      <c r="C64" s="15">
        <v>100</v>
      </c>
    </row>
    <row r="65" spans="1:4" ht="15.75" x14ac:dyDescent="0.25">
      <c r="A65" s="14" t="s">
        <v>80</v>
      </c>
      <c r="B65" s="14" t="s">
        <v>81</v>
      </c>
      <c r="C65" s="15">
        <v>120000</v>
      </c>
    </row>
    <row r="66" spans="1:4" ht="15.75" x14ac:dyDescent="0.25">
      <c r="A66" s="14" t="s">
        <v>202</v>
      </c>
      <c r="B66" s="14" t="s">
        <v>203</v>
      </c>
      <c r="C66" s="15">
        <v>100</v>
      </c>
    </row>
    <row r="67" spans="1:4" ht="15.75" x14ac:dyDescent="0.25">
      <c r="A67" s="14" t="s">
        <v>82</v>
      </c>
      <c r="B67" s="14" t="s">
        <v>83</v>
      </c>
      <c r="C67" s="15">
        <v>6000</v>
      </c>
    </row>
    <row r="68" spans="1:4" ht="15.75" x14ac:dyDescent="0.25">
      <c r="A68" s="23" t="s">
        <v>84</v>
      </c>
      <c r="B68" s="14" t="s">
        <v>85</v>
      </c>
      <c r="C68" s="15">
        <v>5000</v>
      </c>
    </row>
    <row r="69" spans="1:4" ht="15.75" x14ac:dyDescent="0.25">
      <c r="A69" s="23" t="s">
        <v>86</v>
      </c>
      <c r="B69" s="14" t="s">
        <v>87</v>
      </c>
      <c r="C69" s="15">
        <v>1000</v>
      </c>
    </row>
    <row r="70" spans="1:4" ht="15.75" x14ac:dyDescent="0.25">
      <c r="A70" s="23" t="s">
        <v>88</v>
      </c>
      <c r="B70" s="14" t="s">
        <v>89</v>
      </c>
      <c r="C70" s="15">
        <v>31500</v>
      </c>
    </row>
    <row r="71" spans="1:4" ht="15.75" x14ac:dyDescent="0.25">
      <c r="A71" s="23" t="s">
        <v>90</v>
      </c>
      <c r="B71" s="14" t="s">
        <v>91</v>
      </c>
      <c r="C71" s="15">
        <v>164000</v>
      </c>
    </row>
    <row r="72" spans="1:4" ht="15.75" x14ac:dyDescent="0.25">
      <c r="A72" s="23" t="s">
        <v>92</v>
      </c>
      <c r="B72" s="14" t="s">
        <v>93</v>
      </c>
      <c r="C72" s="15">
        <v>178000</v>
      </c>
    </row>
    <row r="73" spans="1:4" ht="15.75" x14ac:dyDescent="0.25">
      <c r="A73" s="23" t="s">
        <v>94</v>
      </c>
      <c r="B73" s="14" t="s">
        <v>95</v>
      </c>
      <c r="C73" s="15">
        <v>1500</v>
      </c>
    </row>
    <row r="74" spans="1:4" ht="15.75" x14ac:dyDescent="0.25">
      <c r="A74" s="23" t="s">
        <v>96</v>
      </c>
      <c r="B74" s="14" t="s">
        <v>240</v>
      </c>
      <c r="C74" s="15">
        <v>1000</v>
      </c>
    </row>
    <row r="75" spans="1:4" ht="15.75" x14ac:dyDescent="0.25">
      <c r="A75" s="14"/>
      <c r="B75" s="12" t="s">
        <v>97</v>
      </c>
      <c r="C75" s="16">
        <f>SUM(C24:C74)</f>
        <v>1497400</v>
      </c>
    </row>
    <row r="76" spans="1:4" ht="15.75" x14ac:dyDescent="0.25">
      <c r="A76" s="14">
        <v>4112</v>
      </c>
      <c r="B76" s="17" t="s">
        <v>248</v>
      </c>
      <c r="C76" s="25">
        <v>233900</v>
      </c>
      <c r="D76" s="1" t="s">
        <v>0</v>
      </c>
    </row>
    <row r="77" spans="1:4" ht="15.75" x14ac:dyDescent="0.25">
      <c r="A77" s="14"/>
      <c r="B77" s="17"/>
      <c r="C77" s="25"/>
      <c r="D77" s="1"/>
    </row>
    <row r="78" spans="1:4" ht="15.75" x14ac:dyDescent="0.25">
      <c r="A78" s="14"/>
      <c r="B78" s="12" t="s">
        <v>98</v>
      </c>
      <c r="C78" s="19">
        <v>16081400</v>
      </c>
    </row>
    <row r="79" spans="1:4" ht="15.75" x14ac:dyDescent="0.25">
      <c r="A79" s="14">
        <v>8115</v>
      </c>
      <c r="B79" s="12" t="s">
        <v>204</v>
      </c>
      <c r="C79" s="19">
        <v>6544500</v>
      </c>
      <c r="D79" s="2" t="s">
        <v>0</v>
      </c>
    </row>
    <row r="80" spans="1:4" ht="15.75" x14ac:dyDescent="0.25">
      <c r="A80" s="14"/>
      <c r="B80" s="12" t="s">
        <v>99</v>
      </c>
      <c r="C80" s="19">
        <f>SUM(C78:C79)</f>
        <v>22625900</v>
      </c>
      <c r="D80" s="2"/>
    </row>
    <row r="81" spans="1:5" ht="15.75" x14ac:dyDescent="0.25">
      <c r="A81" s="3" t="s">
        <v>100</v>
      </c>
      <c r="B81" s="4" t="s">
        <v>252</v>
      </c>
      <c r="C81" s="5" t="s">
        <v>0</v>
      </c>
      <c r="D81" t="s">
        <v>0</v>
      </c>
    </row>
    <row r="82" spans="1:5" ht="15.75" x14ac:dyDescent="0.25">
      <c r="A82" s="3" t="s">
        <v>101</v>
      </c>
      <c r="B82" s="6" t="s">
        <v>253</v>
      </c>
      <c r="C82" s="6" t="s">
        <v>0</v>
      </c>
      <c r="D82" t="s">
        <v>0</v>
      </c>
    </row>
    <row r="83" spans="1:5" ht="15.75" x14ac:dyDescent="0.25">
      <c r="A83" s="3"/>
      <c r="B83" s="6" t="s">
        <v>0</v>
      </c>
      <c r="C83" s="6" t="s">
        <v>0</v>
      </c>
    </row>
    <row r="84" spans="1:5" ht="15.75" x14ac:dyDescent="0.25">
      <c r="A84" s="3"/>
      <c r="B84" s="6" t="s">
        <v>0</v>
      </c>
      <c r="C84" s="6" t="s">
        <v>0</v>
      </c>
    </row>
    <row r="85" spans="1:5" ht="15.75" x14ac:dyDescent="0.25">
      <c r="A85" s="3"/>
      <c r="B85" s="6"/>
      <c r="C85" s="6"/>
    </row>
    <row r="86" spans="1:5" ht="15.75" x14ac:dyDescent="0.25">
      <c r="A86" s="3"/>
      <c r="B86" s="6"/>
      <c r="C86" s="6"/>
    </row>
    <row r="87" spans="1:5" ht="15.75" x14ac:dyDescent="0.25">
      <c r="A87" s="3"/>
      <c r="B87" s="6"/>
      <c r="C87" s="6"/>
    </row>
    <row r="88" spans="1:5" ht="15.75" x14ac:dyDescent="0.25">
      <c r="A88" s="3"/>
      <c r="B88" s="6"/>
      <c r="C88" s="6"/>
    </row>
    <row r="89" spans="1:5" ht="15.75" x14ac:dyDescent="0.25">
      <c r="A89" s="3"/>
      <c r="B89" s="6"/>
      <c r="C89" s="6"/>
    </row>
    <row r="90" spans="1:5" ht="15.75" x14ac:dyDescent="0.25">
      <c r="A90" s="3"/>
      <c r="B90" s="6"/>
      <c r="C90" s="6"/>
    </row>
    <row r="91" spans="1:5" ht="15.75" x14ac:dyDescent="0.25">
      <c r="A91" s="3"/>
      <c r="B91" s="6"/>
      <c r="C91" s="6"/>
    </row>
    <row r="92" spans="1:5" ht="15.75" x14ac:dyDescent="0.25">
      <c r="A92" s="3"/>
      <c r="B92" s="6"/>
      <c r="C92" s="6"/>
    </row>
    <row r="93" spans="1:5" ht="15.75" x14ac:dyDescent="0.25">
      <c r="A93" s="7" t="s">
        <v>0</v>
      </c>
      <c r="B93" s="6"/>
      <c r="C93" s="6"/>
    </row>
    <row r="94" spans="1:5" ht="15.75" x14ac:dyDescent="0.25">
      <c r="A94" s="10" t="s">
        <v>102</v>
      </c>
      <c r="B94" s="11"/>
      <c r="C94" s="11"/>
      <c r="E94" s="8"/>
    </row>
    <row r="95" spans="1:5" ht="15.75" x14ac:dyDescent="0.25">
      <c r="A95" s="12" t="s">
        <v>103</v>
      </c>
      <c r="B95" s="12" t="s">
        <v>2</v>
      </c>
      <c r="C95" s="10" t="s">
        <v>104</v>
      </c>
      <c r="E95" s="8"/>
    </row>
    <row r="96" spans="1:5" ht="15.75" x14ac:dyDescent="0.25">
      <c r="A96" s="13" t="s">
        <v>105</v>
      </c>
      <c r="B96" s="14" t="s">
        <v>106</v>
      </c>
      <c r="C96" s="15">
        <v>400000</v>
      </c>
      <c r="E96" s="8"/>
    </row>
    <row r="97" spans="1:5" ht="15.75" x14ac:dyDescent="0.25">
      <c r="A97" s="13"/>
      <c r="B97" s="14" t="s">
        <v>229</v>
      </c>
      <c r="C97" s="15">
        <v>0</v>
      </c>
      <c r="E97" s="8"/>
    </row>
    <row r="98" spans="1:5" ht="15.75" x14ac:dyDescent="0.25">
      <c r="A98" s="12"/>
      <c r="B98" s="12" t="s">
        <v>107</v>
      </c>
      <c r="C98" s="16">
        <f>SUM(C96:C97)</f>
        <v>400000</v>
      </c>
      <c r="E98" s="8"/>
    </row>
    <row r="99" spans="1:5" ht="15.75" x14ac:dyDescent="0.25">
      <c r="A99" s="12"/>
      <c r="B99" s="12"/>
      <c r="C99" s="16" t="s">
        <v>0</v>
      </c>
      <c r="E99" s="8"/>
    </row>
    <row r="100" spans="1:5" ht="15.75" x14ac:dyDescent="0.25">
      <c r="A100" s="13" t="s">
        <v>108</v>
      </c>
      <c r="B100" s="12" t="s">
        <v>206</v>
      </c>
      <c r="C100" s="15">
        <v>400000</v>
      </c>
      <c r="D100" t="s">
        <v>0</v>
      </c>
      <c r="E100" s="8"/>
    </row>
    <row r="101" spans="1:5" ht="15.75" x14ac:dyDescent="0.25">
      <c r="A101" s="14"/>
      <c r="B101" s="12" t="s">
        <v>107</v>
      </c>
      <c r="C101" s="16">
        <f>SUM(C100)</f>
        <v>400000</v>
      </c>
      <c r="E101" s="8"/>
    </row>
    <row r="102" spans="1:5" ht="15.75" x14ac:dyDescent="0.25">
      <c r="A102" s="14"/>
      <c r="B102" s="14"/>
      <c r="C102" s="16"/>
      <c r="E102" s="8"/>
    </row>
    <row r="103" spans="1:5" ht="15.75" x14ac:dyDescent="0.25">
      <c r="A103" s="13" t="s">
        <v>109</v>
      </c>
      <c r="B103" s="14" t="s">
        <v>110</v>
      </c>
      <c r="C103" s="15">
        <v>64800</v>
      </c>
      <c r="E103" s="8"/>
    </row>
    <row r="104" spans="1:5" ht="15.75" x14ac:dyDescent="0.25">
      <c r="A104" s="14"/>
      <c r="B104" s="12" t="s">
        <v>107</v>
      </c>
      <c r="C104" s="16">
        <f>SUM(C103)</f>
        <v>64800</v>
      </c>
      <c r="E104" s="8"/>
    </row>
    <row r="105" spans="1:5" ht="15.75" x14ac:dyDescent="0.25">
      <c r="A105" s="14"/>
      <c r="B105" s="14"/>
      <c r="C105" s="16" t="s">
        <v>0</v>
      </c>
      <c r="E105" s="8"/>
    </row>
    <row r="106" spans="1:5" ht="20.25" customHeight="1" x14ac:dyDescent="0.25">
      <c r="A106" s="12" t="s">
        <v>111</v>
      </c>
      <c r="B106" s="14" t="s">
        <v>112</v>
      </c>
      <c r="C106" s="15">
        <v>210500</v>
      </c>
      <c r="E106" s="8"/>
    </row>
    <row r="107" spans="1:5" ht="15.75" x14ac:dyDescent="0.25">
      <c r="A107" s="14"/>
      <c r="B107" s="12" t="s">
        <v>107</v>
      </c>
      <c r="C107" s="16">
        <f>SUM(C106:C106)</f>
        <v>210500</v>
      </c>
      <c r="E107" s="8"/>
    </row>
    <row r="108" spans="1:5" ht="15.75" x14ac:dyDescent="0.25">
      <c r="A108" s="14"/>
      <c r="B108" s="12"/>
      <c r="C108" s="16"/>
      <c r="E108" s="8"/>
    </row>
    <row r="109" spans="1:5" ht="15.75" x14ac:dyDescent="0.25">
      <c r="A109" s="12" t="s">
        <v>207</v>
      </c>
      <c r="B109" s="14" t="s">
        <v>208</v>
      </c>
      <c r="C109" s="15">
        <v>100000</v>
      </c>
      <c r="D109" t="s">
        <v>0</v>
      </c>
      <c r="E109" s="8"/>
    </row>
    <row r="110" spans="1:5" ht="15.75" x14ac:dyDescent="0.25">
      <c r="A110" s="14"/>
      <c r="B110" s="12" t="s">
        <v>107</v>
      </c>
      <c r="C110" s="16">
        <f>SUM(C109)</f>
        <v>100000</v>
      </c>
      <c r="E110" s="8"/>
    </row>
    <row r="111" spans="1:5" ht="15.75" x14ac:dyDescent="0.25">
      <c r="A111" s="14"/>
      <c r="B111" s="12"/>
      <c r="C111" s="16" t="s">
        <v>0</v>
      </c>
      <c r="E111" s="8"/>
    </row>
    <row r="112" spans="1:5" ht="15.75" x14ac:dyDescent="0.25">
      <c r="A112" s="12" t="s">
        <v>113</v>
      </c>
      <c r="B112" s="14" t="s">
        <v>114</v>
      </c>
      <c r="C112" s="15">
        <v>1650000</v>
      </c>
      <c r="E112" s="8"/>
    </row>
    <row r="113" spans="1:5" ht="15.75" x14ac:dyDescent="0.25">
      <c r="A113" s="12"/>
      <c r="B113" s="14" t="s">
        <v>241</v>
      </c>
      <c r="C113" s="15">
        <v>140000</v>
      </c>
      <c r="E113" s="8"/>
    </row>
    <row r="114" spans="1:5" ht="15.75" x14ac:dyDescent="0.25">
      <c r="A114" s="12"/>
      <c r="B114" s="14" t="s">
        <v>220</v>
      </c>
      <c r="C114" s="15">
        <v>70000</v>
      </c>
      <c r="D114" t="s">
        <v>0</v>
      </c>
      <c r="E114" s="8"/>
    </row>
    <row r="115" spans="1:5" ht="15.75" x14ac:dyDescent="0.25">
      <c r="A115" s="12"/>
      <c r="B115" s="14" t="s">
        <v>242</v>
      </c>
      <c r="C115" s="15">
        <v>490000</v>
      </c>
      <c r="D115" t="s">
        <v>0</v>
      </c>
      <c r="E115" s="8"/>
    </row>
    <row r="116" spans="1:5" ht="15.75" x14ac:dyDescent="0.25">
      <c r="A116" s="14"/>
      <c r="B116" s="12" t="s">
        <v>107</v>
      </c>
      <c r="C116" s="16">
        <f>SUM(C112:C115)</f>
        <v>2350000</v>
      </c>
      <c r="E116" s="8"/>
    </row>
    <row r="117" spans="1:5" ht="15.75" x14ac:dyDescent="0.25">
      <c r="A117" s="14"/>
      <c r="B117" s="12"/>
      <c r="C117" s="16"/>
      <c r="E117" s="8"/>
    </row>
    <row r="118" spans="1:5" ht="15.75" x14ac:dyDescent="0.25">
      <c r="A118" s="13" t="s">
        <v>115</v>
      </c>
      <c r="B118" s="14" t="s">
        <v>116</v>
      </c>
      <c r="C118" s="15">
        <v>147000</v>
      </c>
      <c r="E118" s="8"/>
    </row>
    <row r="119" spans="1:5" ht="15.75" x14ac:dyDescent="0.25">
      <c r="A119" s="14"/>
      <c r="B119" s="12" t="s">
        <v>107</v>
      </c>
      <c r="C119" s="16">
        <f>SUM(C118:C118)</f>
        <v>147000</v>
      </c>
      <c r="E119" s="8"/>
    </row>
    <row r="120" spans="1:5" ht="15.75" x14ac:dyDescent="0.25">
      <c r="A120" s="14"/>
      <c r="B120" s="14"/>
      <c r="C120" s="16" t="s">
        <v>0</v>
      </c>
      <c r="E120" s="8"/>
    </row>
    <row r="121" spans="1:5" ht="15.75" x14ac:dyDescent="0.25">
      <c r="A121" s="13" t="s">
        <v>117</v>
      </c>
      <c r="B121" s="14" t="s">
        <v>118</v>
      </c>
      <c r="C121" s="15">
        <v>30000</v>
      </c>
      <c r="E121" s="8"/>
    </row>
    <row r="122" spans="1:5" ht="15.75" x14ac:dyDescent="0.25">
      <c r="A122" s="14"/>
      <c r="B122" s="12" t="s">
        <v>107</v>
      </c>
      <c r="C122" s="16">
        <f>SUM(C121)</f>
        <v>30000</v>
      </c>
      <c r="E122" s="8"/>
    </row>
    <row r="123" spans="1:5" ht="15.75" x14ac:dyDescent="0.25">
      <c r="A123" s="14"/>
      <c r="B123" s="12"/>
      <c r="C123" s="16"/>
      <c r="E123" s="8"/>
    </row>
    <row r="124" spans="1:5" ht="15.75" x14ac:dyDescent="0.25">
      <c r="A124" s="12" t="s">
        <v>119</v>
      </c>
      <c r="B124" s="14" t="s">
        <v>120</v>
      </c>
      <c r="C124" s="15">
        <v>50000</v>
      </c>
      <c r="E124" s="8"/>
    </row>
    <row r="125" spans="1:5" ht="15.75" x14ac:dyDescent="0.25">
      <c r="A125" s="14"/>
      <c r="B125" s="12" t="s">
        <v>107</v>
      </c>
      <c r="C125" s="16">
        <f>SUM(C124)</f>
        <v>50000</v>
      </c>
      <c r="E125" s="8"/>
    </row>
    <row r="126" spans="1:5" ht="15.75" x14ac:dyDescent="0.25">
      <c r="A126" s="14"/>
      <c r="B126" s="14"/>
      <c r="C126" s="16"/>
      <c r="E126" s="8"/>
    </row>
    <row r="127" spans="1:5" ht="15.75" x14ac:dyDescent="0.25">
      <c r="A127" s="13" t="s">
        <v>121</v>
      </c>
      <c r="B127" s="14" t="s">
        <v>209</v>
      </c>
      <c r="C127" s="15">
        <v>250000</v>
      </c>
      <c r="E127" s="8"/>
    </row>
    <row r="128" spans="1:5" ht="15.75" x14ac:dyDescent="0.25">
      <c r="A128" s="13"/>
      <c r="B128" s="14" t="s">
        <v>221</v>
      </c>
      <c r="C128" s="15">
        <v>250000</v>
      </c>
      <c r="D128" t="s">
        <v>0</v>
      </c>
      <c r="E128" s="8"/>
    </row>
    <row r="129" spans="1:5" ht="15.75" x14ac:dyDescent="0.25">
      <c r="A129" s="13"/>
      <c r="B129" s="14" t="s">
        <v>243</v>
      </c>
      <c r="C129" s="15">
        <v>700000</v>
      </c>
      <c r="E129" s="8"/>
    </row>
    <row r="130" spans="1:5" ht="15.75" x14ac:dyDescent="0.25">
      <c r="A130" s="13"/>
      <c r="B130" s="14" t="s">
        <v>222</v>
      </c>
      <c r="C130" s="15">
        <v>500000</v>
      </c>
      <c r="D130" t="s">
        <v>0</v>
      </c>
      <c r="E130" s="8"/>
    </row>
    <row r="131" spans="1:5" ht="15.75" x14ac:dyDescent="0.25">
      <c r="A131" s="13"/>
      <c r="B131" s="14" t="s">
        <v>244</v>
      </c>
      <c r="C131" s="15">
        <v>52000</v>
      </c>
      <c r="D131" t="s">
        <v>0</v>
      </c>
      <c r="E131" s="8"/>
    </row>
    <row r="132" spans="1:5" ht="15.75" x14ac:dyDescent="0.25">
      <c r="A132" s="14"/>
      <c r="B132" s="12" t="s">
        <v>107</v>
      </c>
      <c r="C132" s="16">
        <f>SUM(C127:C131)</f>
        <v>1752000</v>
      </c>
      <c r="E132" s="8"/>
    </row>
    <row r="133" spans="1:5" ht="15.75" x14ac:dyDescent="0.25">
      <c r="A133" s="14"/>
      <c r="B133" s="14"/>
      <c r="C133" s="16" t="s">
        <v>0</v>
      </c>
      <c r="E133" s="8"/>
    </row>
    <row r="134" spans="1:5" ht="15.75" x14ac:dyDescent="0.25">
      <c r="A134" s="12" t="s">
        <v>122</v>
      </c>
      <c r="B134" s="14" t="s">
        <v>123</v>
      </c>
      <c r="C134" s="15">
        <v>135000</v>
      </c>
      <c r="E134" s="8"/>
    </row>
    <row r="135" spans="1:5" ht="15.75" x14ac:dyDescent="0.25">
      <c r="A135" s="14"/>
      <c r="B135" s="12" t="s">
        <v>107</v>
      </c>
      <c r="C135" s="16">
        <f>SUM(C134:C134)</f>
        <v>135000</v>
      </c>
      <c r="E135" s="8"/>
    </row>
    <row r="136" spans="1:5" ht="15.75" x14ac:dyDescent="0.25">
      <c r="A136" s="14"/>
      <c r="B136" s="14"/>
      <c r="C136" s="16" t="s">
        <v>0</v>
      </c>
      <c r="E136" s="8"/>
    </row>
    <row r="137" spans="1:5" ht="15.75" x14ac:dyDescent="0.25">
      <c r="A137" s="13" t="s">
        <v>124</v>
      </c>
      <c r="B137" s="14" t="s">
        <v>125</v>
      </c>
      <c r="C137" s="15">
        <v>40000</v>
      </c>
      <c r="E137" s="8"/>
    </row>
    <row r="138" spans="1:5" ht="15.75" x14ac:dyDescent="0.25">
      <c r="A138" s="14"/>
      <c r="B138" s="12" t="s">
        <v>107</v>
      </c>
      <c r="C138" s="16">
        <f>SUM(C137:C137)</f>
        <v>40000</v>
      </c>
      <c r="E138" s="8"/>
    </row>
    <row r="139" spans="1:5" ht="15.75" x14ac:dyDescent="0.25">
      <c r="A139" s="14"/>
      <c r="B139" s="14"/>
      <c r="C139" s="16" t="s">
        <v>0</v>
      </c>
      <c r="E139" s="8"/>
    </row>
    <row r="140" spans="1:5" ht="15.75" x14ac:dyDescent="0.25">
      <c r="A140" s="13" t="s">
        <v>126</v>
      </c>
      <c r="B140" s="12" t="s">
        <v>245</v>
      </c>
      <c r="C140" s="15">
        <v>96600</v>
      </c>
      <c r="E140" s="8"/>
    </row>
    <row r="141" spans="1:5" ht="15.75" x14ac:dyDescent="0.25">
      <c r="A141" s="14"/>
      <c r="B141" s="12" t="s">
        <v>127</v>
      </c>
      <c r="C141" s="16">
        <f>SUM(C140)</f>
        <v>96600</v>
      </c>
      <c r="E141" s="8"/>
    </row>
    <row r="142" spans="1:5" ht="15.75" x14ac:dyDescent="0.25">
      <c r="A142" s="14"/>
      <c r="B142" s="12"/>
      <c r="C142" s="16"/>
      <c r="E142" s="8"/>
    </row>
    <row r="143" spans="1:5" ht="15.75" x14ac:dyDescent="0.25">
      <c r="A143" s="12" t="s">
        <v>128</v>
      </c>
      <c r="B143" s="14" t="s">
        <v>247</v>
      </c>
      <c r="C143" s="15">
        <v>50000</v>
      </c>
      <c r="D143" t="s">
        <v>0</v>
      </c>
      <c r="E143" s="8"/>
    </row>
    <row r="144" spans="1:5" ht="15.75" x14ac:dyDescent="0.25">
      <c r="A144" s="14"/>
      <c r="B144" s="12" t="s">
        <v>127</v>
      </c>
      <c r="C144" s="16">
        <f>SUM(C143)</f>
        <v>50000</v>
      </c>
      <c r="E144" s="8"/>
    </row>
    <row r="145" spans="1:5" ht="15.75" x14ac:dyDescent="0.25">
      <c r="A145" s="14"/>
      <c r="B145" s="12"/>
      <c r="C145" s="16"/>
      <c r="E145" s="8"/>
    </row>
    <row r="146" spans="1:5" ht="15.75" x14ac:dyDescent="0.25">
      <c r="A146" s="12" t="s">
        <v>210</v>
      </c>
      <c r="B146" s="14" t="s">
        <v>211</v>
      </c>
      <c r="C146" s="15">
        <v>200000</v>
      </c>
      <c r="D146" t="s">
        <v>0</v>
      </c>
      <c r="E146" s="8"/>
    </row>
    <row r="147" spans="1:5" ht="15.75" x14ac:dyDescent="0.25">
      <c r="A147" s="14"/>
      <c r="B147" s="12" t="s">
        <v>107</v>
      </c>
      <c r="C147" s="16">
        <f>SUM(C146)</f>
        <v>200000</v>
      </c>
      <c r="E147" s="8"/>
    </row>
    <row r="148" spans="1:5" ht="15.75" x14ac:dyDescent="0.25">
      <c r="A148" s="14"/>
      <c r="B148" s="12"/>
      <c r="C148" s="16" t="s">
        <v>0</v>
      </c>
      <c r="E148" s="8"/>
    </row>
    <row r="149" spans="1:5" ht="15.75" x14ac:dyDescent="0.25">
      <c r="A149" s="13" t="s">
        <v>129</v>
      </c>
      <c r="B149" s="12" t="s">
        <v>223</v>
      </c>
      <c r="C149" s="15">
        <v>220000</v>
      </c>
      <c r="E149" s="8"/>
    </row>
    <row r="150" spans="1:5" ht="15.75" x14ac:dyDescent="0.25">
      <c r="A150" s="13"/>
      <c r="B150" s="14" t="s">
        <v>246</v>
      </c>
      <c r="C150" s="15">
        <v>30000</v>
      </c>
      <c r="E150" s="8"/>
    </row>
    <row r="151" spans="1:5" ht="15.75" x14ac:dyDescent="0.25">
      <c r="A151" s="13"/>
      <c r="B151" s="14" t="s">
        <v>233</v>
      </c>
      <c r="C151" s="15">
        <v>100000</v>
      </c>
      <c r="E151" s="8"/>
    </row>
    <row r="152" spans="1:5" ht="15.75" x14ac:dyDescent="0.25">
      <c r="A152" s="14"/>
      <c r="B152" s="12" t="s">
        <v>107</v>
      </c>
      <c r="C152" s="16">
        <f>SUM(C149:C151)</f>
        <v>350000</v>
      </c>
      <c r="E152" s="8"/>
    </row>
    <row r="153" spans="1:5" ht="15.75" x14ac:dyDescent="0.25">
      <c r="A153" s="14"/>
      <c r="B153" s="12"/>
      <c r="C153" s="16"/>
      <c r="E153" s="8"/>
    </row>
    <row r="154" spans="1:5" ht="15.75" x14ac:dyDescent="0.25">
      <c r="A154" s="12" t="s">
        <v>212</v>
      </c>
      <c r="B154" s="14" t="s">
        <v>224</v>
      </c>
      <c r="C154" s="15">
        <v>250000</v>
      </c>
      <c r="D154" t="s">
        <v>0</v>
      </c>
      <c r="E154" s="8"/>
    </row>
    <row r="155" spans="1:5" ht="15.75" x14ac:dyDescent="0.25">
      <c r="A155" s="14"/>
      <c r="B155" s="14" t="s">
        <v>130</v>
      </c>
      <c r="C155" s="15">
        <v>25000</v>
      </c>
      <c r="E155" s="8"/>
    </row>
    <row r="156" spans="1:5" ht="15.75" x14ac:dyDescent="0.25">
      <c r="A156" s="14"/>
      <c r="B156" s="14" t="s">
        <v>234</v>
      </c>
      <c r="C156" s="15">
        <v>200000</v>
      </c>
      <c r="D156" t="s">
        <v>0</v>
      </c>
      <c r="E156" s="8"/>
    </row>
    <row r="157" spans="1:5" ht="15.75" x14ac:dyDescent="0.25">
      <c r="A157" s="14"/>
      <c r="B157" s="14" t="s">
        <v>228</v>
      </c>
      <c r="C157" s="15">
        <v>7000</v>
      </c>
      <c r="E157" s="8"/>
    </row>
    <row r="158" spans="1:5" ht="15.75" x14ac:dyDescent="0.25">
      <c r="A158" s="14"/>
      <c r="B158" s="12" t="s">
        <v>127</v>
      </c>
      <c r="C158" s="16">
        <f>SUM(C154:C157)</f>
        <v>482000</v>
      </c>
      <c r="E158" s="8"/>
    </row>
    <row r="159" spans="1:5" ht="15.75" x14ac:dyDescent="0.25">
      <c r="A159" s="14"/>
      <c r="B159" s="14"/>
      <c r="C159" s="16" t="s">
        <v>0</v>
      </c>
      <c r="E159" s="8"/>
    </row>
    <row r="160" spans="1:5" ht="15.75" x14ac:dyDescent="0.25">
      <c r="A160" s="13" t="s">
        <v>131</v>
      </c>
      <c r="B160" s="14" t="s">
        <v>177</v>
      </c>
      <c r="C160" s="15">
        <v>310000</v>
      </c>
      <c r="E160" s="8"/>
    </row>
    <row r="161" spans="1:5" ht="15.75" x14ac:dyDescent="0.25">
      <c r="A161" s="14"/>
      <c r="B161" s="12" t="s">
        <v>107</v>
      </c>
      <c r="C161" s="16">
        <f>SUM(C160:C160)</f>
        <v>310000</v>
      </c>
      <c r="E161" s="8"/>
    </row>
    <row r="162" spans="1:5" ht="15.75" x14ac:dyDescent="0.25">
      <c r="A162" s="14"/>
      <c r="B162" s="14"/>
      <c r="C162" s="16" t="s">
        <v>0</v>
      </c>
      <c r="E162" s="8"/>
    </row>
    <row r="163" spans="1:5" ht="15.75" x14ac:dyDescent="0.25">
      <c r="A163" s="13" t="s">
        <v>132</v>
      </c>
      <c r="B163" s="14" t="s">
        <v>213</v>
      </c>
      <c r="C163" s="15">
        <v>30000</v>
      </c>
      <c r="E163" s="8"/>
    </row>
    <row r="164" spans="1:5" ht="15.75" x14ac:dyDescent="0.25">
      <c r="A164" s="14"/>
      <c r="B164" s="12" t="s">
        <v>107</v>
      </c>
      <c r="C164" s="16">
        <f>SUM(C163:C163)</f>
        <v>30000</v>
      </c>
      <c r="E164" s="8"/>
    </row>
    <row r="165" spans="1:5" ht="15.75" x14ac:dyDescent="0.25">
      <c r="A165" s="12" t="s">
        <v>132</v>
      </c>
      <c r="B165" s="12" t="s">
        <v>249</v>
      </c>
      <c r="C165" s="15">
        <v>490000</v>
      </c>
      <c r="E165" s="8"/>
    </row>
    <row r="166" spans="1:5" ht="15.75" x14ac:dyDescent="0.25">
      <c r="A166" s="12"/>
      <c r="B166" s="12"/>
      <c r="C166" s="15"/>
      <c r="E166" s="8"/>
    </row>
    <row r="167" spans="1:5" ht="15.75" x14ac:dyDescent="0.25">
      <c r="A167" s="12" t="s">
        <v>250</v>
      </c>
      <c r="B167" s="12" t="s">
        <v>251</v>
      </c>
      <c r="C167" s="25">
        <v>100000</v>
      </c>
      <c r="E167" s="8"/>
    </row>
    <row r="168" spans="1:5" ht="15.75" x14ac:dyDescent="0.25">
      <c r="A168" s="14"/>
      <c r="B168" s="12" t="s">
        <v>0</v>
      </c>
      <c r="C168" s="15"/>
      <c r="E168" s="8"/>
    </row>
    <row r="169" spans="1:5" ht="15.75" x14ac:dyDescent="0.25">
      <c r="A169" s="13" t="s">
        <v>133</v>
      </c>
      <c r="B169" s="14" t="s">
        <v>134</v>
      </c>
      <c r="C169" s="15">
        <v>2500000</v>
      </c>
      <c r="E169" s="8"/>
    </row>
    <row r="170" spans="1:5" ht="15.75" x14ac:dyDescent="0.25">
      <c r="A170" s="13"/>
      <c r="B170" s="14" t="s">
        <v>225</v>
      </c>
      <c r="C170" s="15">
        <v>500000</v>
      </c>
      <c r="D170" t="s">
        <v>0</v>
      </c>
      <c r="E170" s="8"/>
    </row>
    <row r="171" spans="1:5" ht="15.75" x14ac:dyDescent="0.25">
      <c r="A171" s="13"/>
      <c r="B171" s="14" t="s">
        <v>235</v>
      </c>
      <c r="C171" s="15">
        <v>500000</v>
      </c>
      <c r="D171" t="s">
        <v>0</v>
      </c>
      <c r="E171" s="8"/>
    </row>
    <row r="172" spans="1:5" ht="15.75" x14ac:dyDescent="0.25">
      <c r="A172" s="13"/>
      <c r="B172" s="14" t="s">
        <v>226</v>
      </c>
      <c r="C172" s="15">
        <v>70000</v>
      </c>
      <c r="E172" s="8"/>
    </row>
    <row r="173" spans="1:5" ht="15.75" customHeight="1" x14ac:dyDescent="0.25">
      <c r="A173" s="13"/>
      <c r="B173" s="14" t="s">
        <v>236</v>
      </c>
      <c r="C173" s="15">
        <v>350000</v>
      </c>
      <c r="D173" t="s">
        <v>0</v>
      </c>
      <c r="E173" s="8"/>
    </row>
    <row r="174" spans="1:5" ht="15.75" x14ac:dyDescent="0.25">
      <c r="A174" s="13"/>
      <c r="B174" s="14" t="s">
        <v>237</v>
      </c>
      <c r="C174" s="15">
        <v>200000</v>
      </c>
      <c r="E174" s="8"/>
    </row>
    <row r="175" spans="1:5" ht="15.75" x14ac:dyDescent="0.25">
      <c r="A175" s="13"/>
      <c r="B175" s="14" t="s">
        <v>227</v>
      </c>
      <c r="C175" s="15">
        <v>80000</v>
      </c>
      <c r="D175" t="s">
        <v>0</v>
      </c>
      <c r="E175" s="8"/>
    </row>
    <row r="176" spans="1:5" ht="15.75" x14ac:dyDescent="0.25">
      <c r="A176" s="14"/>
      <c r="B176" s="12" t="s">
        <v>127</v>
      </c>
      <c r="C176" s="16">
        <f>SUM(C169:C175)</f>
        <v>4200000</v>
      </c>
      <c r="D176" t="s">
        <v>0</v>
      </c>
      <c r="E176" s="8"/>
    </row>
    <row r="177" spans="1:5" ht="15.75" x14ac:dyDescent="0.25">
      <c r="A177" s="14"/>
      <c r="B177" s="12"/>
      <c r="C177" s="16" t="s">
        <v>0</v>
      </c>
      <c r="E177" s="8"/>
    </row>
    <row r="178" spans="1:5" ht="15.75" x14ac:dyDescent="0.25">
      <c r="A178" s="13" t="s">
        <v>135</v>
      </c>
      <c r="B178" s="12" t="s">
        <v>136</v>
      </c>
      <c r="C178" s="15">
        <v>12100</v>
      </c>
      <c r="E178" s="8"/>
    </row>
    <row r="179" spans="1:5" ht="15.75" x14ac:dyDescent="0.25">
      <c r="A179" s="13" t="s">
        <v>137</v>
      </c>
      <c r="B179" s="12" t="s">
        <v>138</v>
      </c>
      <c r="C179" s="15">
        <v>630000</v>
      </c>
      <c r="E179" s="8"/>
    </row>
    <row r="180" spans="1:5" ht="15.75" x14ac:dyDescent="0.25">
      <c r="A180" s="13" t="s">
        <v>139</v>
      </c>
      <c r="B180" s="12" t="s">
        <v>140</v>
      </c>
      <c r="C180" s="15">
        <v>121200</v>
      </c>
      <c r="E180" s="8"/>
    </row>
    <row r="181" spans="1:5" ht="15.75" x14ac:dyDescent="0.25">
      <c r="A181" s="14"/>
      <c r="B181" s="12" t="s">
        <v>107</v>
      </c>
      <c r="C181" s="16">
        <f>SUM(C178:C180)</f>
        <v>763300</v>
      </c>
      <c r="E181" s="8"/>
    </row>
    <row r="182" spans="1:5" ht="15.75" x14ac:dyDescent="0.25">
      <c r="A182" s="14"/>
      <c r="B182" s="12"/>
      <c r="C182" s="16" t="s">
        <v>0</v>
      </c>
      <c r="E182" s="8"/>
    </row>
    <row r="183" spans="1:5" ht="15.75" x14ac:dyDescent="0.25">
      <c r="A183" s="12" t="s">
        <v>214</v>
      </c>
      <c r="B183" s="14" t="s">
        <v>141</v>
      </c>
      <c r="C183" s="15">
        <v>80000</v>
      </c>
      <c r="E183" s="8"/>
    </row>
    <row r="184" spans="1:5" ht="15.75" x14ac:dyDescent="0.25">
      <c r="A184" s="14"/>
      <c r="B184" s="12" t="s">
        <v>107</v>
      </c>
      <c r="C184" s="16">
        <f>SUM(C183:C183)</f>
        <v>80000</v>
      </c>
      <c r="E184" s="8"/>
    </row>
    <row r="185" spans="1:5" ht="15.75" x14ac:dyDescent="0.25">
      <c r="A185" s="14"/>
      <c r="B185" s="14"/>
      <c r="C185" s="16" t="s">
        <v>0</v>
      </c>
      <c r="E185" s="8"/>
    </row>
    <row r="186" spans="1:5" ht="15.75" x14ac:dyDescent="0.25">
      <c r="A186" s="12" t="s">
        <v>215</v>
      </c>
      <c r="B186" s="14" t="s">
        <v>142</v>
      </c>
      <c r="C186" s="15">
        <v>100000</v>
      </c>
      <c r="E186" s="8"/>
    </row>
    <row r="187" spans="1:5" ht="15.75" x14ac:dyDescent="0.25">
      <c r="A187" s="12"/>
      <c r="B187" s="14" t="s">
        <v>238</v>
      </c>
      <c r="C187" s="15">
        <v>30000</v>
      </c>
      <c r="E187" s="8"/>
    </row>
    <row r="188" spans="1:5" ht="15.75" x14ac:dyDescent="0.25">
      <c r="A188" s="14"/>
      <c r="B188" s="12" t="s">
        <v>107</v>
      </c>
      <c r="C188" s="16">
        <f>SUM(C186:C187)</f>
        <v>130000</v>
      </c>
      <c r="E188" s="8"/>
    </row>
    <row r="189" spans="1:5" ht="15.75" x14ac:dyDescent="0.25">
      <c r="A189" s="14"/>
      <c r="B189" s="14"/>
      <c r="C189" s="16"/>
      <c r="E189" s="8"/>
    </row>
    <row r="190" spans="1:5" ht="15.75" x14ac:dyDescent="0.25">
      <c r="A190" s="12" t="s">
        <v>143</v>
      </c>
      <c r="B190" s="14" t="s">
        <v>144</v>
      </c>
      <c r="C190" s="15">
        <v>85000</v>
      </c>
      <c r="E190" s="8"/>
    </row>
    <row r="191" spans="1:5" ht="15.75" x14ac:dyDescent="0.25">
      <c r="A191" s="14"/>
      <c r="B191" s="12" t="s">
        <v>107</v>
      </c>
      <c r="C191" s="16">
        <f>SUM(C190)</f>
        <v>85000</v>
      </c>
      <c r="E191" s="8"/>
    </row>
    <row r="192" spans="1:5" ht="15.75" x14ac:dyDescent="0.25">
      <c r="A192" s="11"/>
      <c r="B192" s="11"/>
      <c r="C192" s="15" t="s">
        <v>0</v>
      </c>
      <c r="E192" s="8"/>
    </row>
    <row r="193" spans="1:5" ht="15.75" x14ac:dyDescent="0.25">
      <c r="A193" s="13" t="s">
        <v>145</v>
      </c>
      <c r="B193" s="17" t="s">
        <v>146</v>
      </c>
      <c r="C193" s="18">
        <v>150000</v>
      </c>
      <c r="E193" s="8"/>
    </row>
    <row r="194" spans="1:5" ht="15.75" x14ac:dyDescent="0.25">
      <c r="A194" s="13"/>
      <c r="B194" s="17" t="s">
        <v>232</v>
      </c>
      <c r="C194" s="18">
        <v>100000</v>
      </c>
      <c r="D194" t="s">
        <v>0</v>
      </c>
      <c r="E194" s="8"/>
    </row>
    <row r="195" spans="1:5" ht="15.75" x14ac:dyDescent="0.25">
      <c r="A195" s="14"/>
      <c r="B195" s="12" t="s">
        <v>107</v>
      </c>
      <c r="C195" s="16">
        <f>SUM(C193:C194)</f>
        <v>250000</v>
      </c>
      <c r="E195" s="8"/>
    </row>
    <row r="196" spans="1:5" ht="15.75" x14ac:dyDescent="0.25">
      <c r="A196" s="14"/>
      <c r="B196" s="14"/>
      <c r="C196" s="16" t="s">
        <v>0</v>
      </c>
      <c r="E196" s="8"/>
    </row>
    <row r="197" spans="1:5" ht="15.75" x14ac:dyDescent="0.25">
      <c r="A197" s="13" t="s">
        <v>147</v>
      </c>
      <c r="B197" s="14" t="s">
        <v>148</v>
      </c>
      <c r="C197" s="15">
        <v>1004000</v>
      </c>
      <c r="D197" t="s">
        <v>0</v>
      </c>
      <c r="E197" s="8"/>
    </row>
    <row r="198" spans="1:5" ht="15.75" x14ac:dyDescent="0.25">
      <c r="A198" s="14"/>
      <c r="B198" s="12" t="s">
        <v>107</v>
      </c>
      <c r="C198" s="16">
        <f>SUM(C197:C197)</f>
        <v>1004000</v>
      </c>
      <c r="E198" s="8"/>
    </row>
    <row r="199" spans="1:5" ht="15.75" x14ac:dyDescent="0.25">
      <c r="A199" s="14"/>
      <c r="B199" s="14"/>
      <c r="C199" s="16" t="s">
        <v>0</v>
      </c>
      <c r="E199" s="8"/>
    </row>
    <row r="200" spans="1:5" ht="15.75" x14ac:dyDescent="0.25">
      <c r="A200" s="13" t="s">
        <v>216</v>
      </c>
      <c r="B200" s="14" t="s">
        <v>217</v>
      </c>
      <c r="C200" s="15">
        <v>1865000</v>
      </c>
      <c r="E200" s="8"/>
    </row>
    <row r="201" spans="1:5" ht="15.75" x14ac:dyDescent="0.25">
      <c r="A201" s="13"/>
      <c r="B201" s="14" t="s">
        <v>230</v>
      </c>
      <c r="C201" s="15">
        <v>500000</v>
      </c>
      <c r="E201" s="8"/>
    </row>
    <row r="202" spans="1:5" ht="15.75" x14ac:dyDescent="0.25">
      <c r="A202" s="13"/>
      <c r="B202" s="14" t="s">
        <v>231</v>
      </c>
      <c r="C202" s="15">
        <v>100000</v>
      </c>
      <c r="D202" t="s">
        <v>0</v>
      </c>
      <c r="E202" s="8"/>
    </row>
    <row r="203" spans="1:5" ht="15.75" x14ac:dyDescent="0.25">
      <c r="A203" s="14"/>
      <c r="B203" s="12" t="s">
        <v>107</v>
      </c>
      <c r="C203" s="16">
        <f>SUM(C200:C202)</f>
        <v>2465000</v>
      </c>
      <c r="E203" s="8"/>
    </row>
    <row r="204" spans="1:5" ht="15.75" x14ac:dyDescent="0.25">
      <c r="A204" s="14"/>
      <c r="B204" s="12"/>
      <c r="C204" s="16" t="s">
        <v>0</v>
      </c>
      <c r="E204" s="8"/>
    </row>
    <row r="205" spans="1:5" ht="15.75" x14ac:dyDescent="0.25">
      <c r="A205" s="13" t="s">
        <v>149</v>
      </c>
      <c r="B205" s="12" t="s">
        <v>150</v>
      </c>
      <c r="C205" s="15">
        <v>270600</v>
      </c>
      <c r="E205" s="8"/>
    </row>
    <row r="206" spans="1:5" ht="15.75" x14ac:dyDescent="0.25">
      <c r="A206" s="14"/>
      <c r="B206" s="12" t="s">
        <v>107</v>
      </c>
      <c r="C206" s="16">
        <f>SUM(C205:C205)</f>
        <v>270600</v>
      </c>
      <c r="E206" s="8"/>
    </row>
    <row r="207" spans="1:5" ht="15.75" x14ac:dyDescent="0.25">
      <c r="A207" s="14"/>
      <c r="B207" s="14"/>
      <c r="C207" s="16"/>
      <c r="E207" s="8"/>
    </row>
    <row r="208" spans="1:5" ht="15.75" x14ac:dyDescent="0.25">
      <c r="A208" s="13" t="s">
        <v>151</v>
      </c>
      <c r="B208" s="12" t="s">
        <v>152</v>
      </c>
      <c r="C208" s="15">
        <v>32600</v>
      </c>
      <c r="E208" s="8"/>
    </row>
    <row r="209" spans="1:6" ht="15.75" x14ac:dyDescent="0.25">
      <c r="A209" s="12" t="s">
        <v>153</v>
      </c>
      <c r="B209" s="12" t="s">
        <v>154</v>
      </c>
      <c r="C209" s="15">
        <v>4900</v>
      </c>
      <c r="E209" s="8"/>
    </row>
    <row r="210" spans="1:6" ht="15.75" x14ac:dyDescent="0.25">
      <c r="A210" s="12" t="s">
        <v>155</v>
      </c>
      <c r="B210" s="12" t="s">
        <v>156</v>
      </c>
      <c r="C210" s="15">
        <v>30000</v>
      </c>
      <c r="E210" s="8"/>
    </row>
    <row r="211" spans="1:6" ht="15.75" x14ac:dyDescent="0.25">
      <c r="A211" s="14"/>
      <c r="B211" s="12" t="s">
        <v>107</v>
      </c>
      <c r="C211" s="16">
        <f>SUM(C208:C210)</f>
        <v>67500</v>
      </c>
      <c r="E211" s="8"/>
    </row>
    <row r="212" spans="1:6" ht="15.75" x14ac:dyDescent="0.25">
      <c r="A212" s="14"/>
      <c r="B212" s="14"/>
      <c r="C212" s="16" t="s">
        <v>0</v>
      </c>
      <c r="E212" s="8"/>
    </row>
    <row r="213" spans="1:6" ht="15.75" x14ac:dyDescent="0.25">
      <c r="A213" s="13" t="s">
        <v>157</v>
      </c>
      <c r="B213" s="12" t="s">
        <v>158</v>
      </c>
      <c r="C213" s="15">
        <v>24100</v>
      </c>
      <c r="E213" s="8"/>
    </row>
    <row r="214" spans="1:6" ht="15.75" x14ac:dyDescent="0.25">
      <c r="A214" s="13" t="s">
        <v>159</v>
      </c>
      <c r="B214" s="12" t="s">
        <v>160</v>
      </c>
      <c r="C214" s="15">
        <v>22000</v>
      </c>
      <c r="E214" s="8"/>
    </row>
    <row r="215" spans="1:6" ht="15.75" x14ac:dyDescent="0.25">
      <c r="A215" s="14"/>
      <c r="B215" s="12" t="s">
        <v>127</v>
      </c>
      <c r="C215" s="16">
        <f>SUM(C213:C214)</f>
        <v>46100</v>
      </c>
      <c r="E215" s="8"/>
    </row>
    <row r="216" spans="1:6" ht="15.75" x14ac:dyDescent="0.25">
      <c r="A216" s="14"/>
      <c r="B216" s="12"/>
      <c r="C216" s="16"/>
      <c r="E216" s="8"/>
    </row>
    <row r="217" spans="1:6" ht="15.75" x14ac:dyDescent="0.25">
      <c r="A217" s="14" t="s">
        <v>161</v>
      </c>
      <c r="B217" s="12" t="s">
        <v>162</v>
      </c>
      <c r="C217" s="15">
        <v>17400</v>
      </c>
      <c r="E217" s="8"/>
    </row>
    <row r="218" spans="1:6" ht="15.75" x14ac:dyDescent="0.25">
      <c r="A218" s="12" t="s">
        <v>163</v>
      </c>
      <c r="B218" s="12" t="s">
        <v>164</v>
      </c>
      <c r="C218" s="15">
        <v>4731600</v>
      </c>
      <c r="E218" s="8"/>
    </row>
    <row r="219" spans="1:6" ht="15.75" x14ac:dyDescent="0.25">
      <c r="A219" s="12" t="s">
        <v>165</v>
      </c>
      <c r="B219" s="12" t="s">
        <v>166</v>
      </c>
      <c r="C219" s="15">
        <v>1000</v>
      </c>
      <c r="E219" s="8"/>
    </row>
    <row r="220" spans="1:6" ht="15.75" x14ac:dyDescent="0.25">
      <c r="A220" s="14"/>
      <c r="B220" s="12" t="s">
        <v>107</v>
      </c>
      <c r="C220" s="16">
        <f>SUM(C217:C219)</f>
        <v>4750000</v>
      </c>
      <c r="E220" s="8"/>
    </row>
    <row r="221" spans="1:6" ht="15.75" x14ac:dyDescent="0.25">
      <c r="A221" s="14"/>
      <c r="B221" s="12"/>
      <c r="C221" s="16"/>
      <c r="F221" s="8"/>
    </row>
    <row r="222" spans="1:6" ht="15.75" x14ac:dyDescent="0.25">
      <c r="A222" s="14"/>
      <c r="B222" s="27" t="s">
        <v>218</v>
      </c>
      <c r="C222" s="19">
        <v>21899400</v>
      </c>
      <c r="D222" s="9"/>
      <c r="E222" s="8"/>
    </row>
    <row r="223" spans="1:6" ht="15.75" x14ac:dyDescent="0.25">
      <c r="A223" s="14">
        <v>8124</v>
      </c>
      <c r="B223" s="12" t="s">
        <v>167</v>
      </c>
      <c r="C223" s="19">
        <v>697600</v>
      </c>
      <c r="E223" s="8"/>
    </row>
    <row r="224" spans="1:6" ht="15.75" x14ac:dyDescent="0.25">
      <c r="A224" s="14">
        <v>8124</v>
      </c>
      <c r="B224" s="12" t="s">
        <v>168</v>
      </c>
      <c r="C224" s="19">
        <v>28900</v>
      </c>
      <c r="E224" s="8"/>
    </row>
    <row r="225" spans="1:5" ht="15.75" x14ac:dyDescent="0.25">
      <c r="A225" s="14"/>
      <c r="B225" s="12" t="s">
        <v>169</v>
      </c>
      <c r="C225" s="19">
        <f>SUM(C222:C224)</f>
        <v>22625900</v>
      </c>
      <c r="D225" t="s">
        <v>0</v>
      </c>
      <c r="E225" s="8" t="s">
        <v>0</v>
      </c>
    </row>
    <row r="226" spans="1:5" ht="15.75" x14ac:dyDescent="0.25">
      <c r="A226" s="14"/>
      <c r="B226" s="12"/>
      <c r="C226" s="16"/>
      <c r="E226" s="8"/>
    </row>
    <row r="227" spans="1:5" ht="15.75" x14ac:dyDescent="0.25">
      <c r="A227" s="14"/>
      <c r="B227" s="14" t="s">
        <v>171</v>
      </c>
      <c r="C227" s="15"/>
      <c r="E227" s="8"/>
    </row>
    <row r="228" spans="1:5" ht="15.75" x14ac:dyDescent="0.25">
      <c r="A228" s="14">
        <v>8115</v>
      </c>
      <c r="B228" s="14" t="s">
        <v>170</v>
      </c>
      <c r="C228" s="25">
        <v>6544500</v>
      </c>
      <c r="D228" s="2" t="s">
        <v>0</v>
      </c>
      <c r="E228" s="8"/>
    </row>
    <row r="229" spans="1:5" ht="15.75" x14ac:dyDescent="0.25">
      <c r="A229" s="14"/>
      <c r="B229" s="14"/>
      <c r="C229" s="16"/>
      <c r="D229" s="2"/>
      <c r="E229" s="8"/>
    </row>
    <row r="230" spans="1:5" ht="15.75" x14ac:dyDescent="0.25">
      <c r="A230" s="14"/>
      <c r="B230" s="14" t="s">
        <v>172</v>
      </c>
      <c r="C230" s="18">
        <v>7218.04</v>
      </c>
      <c r="E230" s="8"/>
    </row>
    <row r="231" spans="1:5" ht="15.75" x14ac:dyDescent="0.25">
      <c r="A231" s="14"/>
      <c r="B231" s="14" t="s">
        <v>173</v>
      </c>
      <c r="C231" s="18">
        <v>1634032.11</v>
      </c>
      <c r="E231" s="8"/>
    </row>
    <row r="232" spans="1:5" ht="15.75" x14ac:dyDescent="0.25">
      <c r="A232" s="14"/>
      <c r="B232" s="14" t="s">
        <v>174</v>
      </c>
      <c r="C232" s="18">
        <v>4903241.45</v>
      </c>
      <c r="E232" s="8"/>
    </row>
    <row r="233" spans="1:5" ht="15.75" x14ac:dyDescent="0.25">
      <c r="A233" s="14"/>
      <c r="B233" s="14" t="s">
        <v>205</v>
      </c>
      <c r="C233" s="15">
        <f>SUM(C230:C232)</f>
        <v>6544491.6000000006</v>
      </c>
      <c r="E233" s="8"/>
    </row>
    <row r="234" spans="1:5" ht="15.75" x14ac:dyDescent="0.25">
      <c r="A234" s="3" t="s">
        <v>175</v>
      </c>
      <c r="B234" s="4" t="s">
        <v>252</v>
      </c>
      <c r="C234" s="5" t="s">
        <v>0</v>
      </c>
    </row>
    <row r="235" spans="1:5" ht="15.75" x14ac:dyDescent="0.25">
      <c r="A235" s="3" t="s">
        <v>176</v>
      </c>
      <c r="B235" s="6" t="s">
        <v>253</v>
      </c>
      <c r="C235" s="6"/>
    </row>
    <row r="236" spans="1:5" ht="15.75" x14ac:dyDescent="0.25">
      <c r="A236" s="3"/>
      <c r="B236" s="6" t="s">
        <v>0</v>
      </c>
      <c r="C236" s="6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2016-02-03T07:35:34Z</cp:lastPrinted>
  <dcterms:created xsi:type="dcterms:W3CDTF">2016-01-04T13:32:25Z</dcterms:created>
  <dcterms:modified xsi:type="dcterms:W3CDTF">2016-02-03T07:40:41Z</dcterms:modified>
</cp:coreProperties>
</file>